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<sst xmlns="http://schemas.openxmlformats.org/spreadsheetml/2006/main" count="240" uniqueCount="162">
  <si>
    <t>2022年黄山学院招生计划一览表</t>
  </si>
  <si>
    <t>学院</t>
  </si>
  <si>
    <t>专业名称</t>
  </si>
  <si>
    <t>专业代码</t>
  </si>
  <si>
    <t>科类</t>
  </si>
  <si>
    <t>普通文理</t>
  </si>
  <si>
    <t>艺体</t>
  </si>
  <si>
    <t>对口招生</t>
  </si>
  <si>
    <t>招生计划</t>
  </si>
  <si>
    <t>专业建设情况</t>
  </si>
  <si>
    <t>省内</t>
  </si>
  <si>
    <t>省外</t>
  </si>
  <si>
    <t>理工</t>
  </si>
  <si>
    <t>文史</t>
  </si>
  <si>
    <t>旅游学院</t>
  </si>
  <si>
    <t>酒店管理（中外合作办学）</t>
  </si>
  <si>
    <t>120902</t>
  </si>
  <si>
    <t>管理学</t>
  </si>
  <si>
    <t>酒店管理</t>
  </si>
  <si>
    <t>省级一流本科专业建设点</t>
  </si>
  <si>
    <t>会展经济与管理</t>
  </si>
  <si>
    <t>120903</t>
  </si>
  <si>
    <t>省级新专业建设项目</t>
  </si>
  <si>
    <t>旅游管理</t>
  </si>
  <si>
    <t>120901K</t>
  </si>
  <si>
    <t>国家级一流本科专业建设点</t>
  </si>
  <si>
    <t>人力资源管理</t>
  </si>
  <si>
    <t>120206</t>
  </si>
  <si>
    <t>省级专业综合改革试点</t>
  </si>
  <si>
    <t>烹饪与营养教育</t>
  </si>
  <si>
    <t>082708T</t>
  </si>
  <si>
    <t>工学</t>
  </si>
  <si>
    <t>文学院</t>
  </si>
  <si>
    <t>汉语言文学</t>
  </si>
  <si>
    <t>050101</t>
  </si>
  <si>
    <t>文学</t>
  </si>
  <si>
    <t>汉语国际教育</t>
  </si>
  <si>
    <t>050103</t>
  </si>
  <si>
    <t>经济管理学院</t>
  </si>
  <si>
    <t>国际经济与贸易</t>
  </si>
  <si>
    <t>020401</t>
  </si>
  <si>
    <t>经济学</t>
  </si>
  <si>
    <t>市场营销</t>
  </si>
  <si>
    <t>120202</t>
  </si>
  <si>
    <t>会计学</t>
  </si>
  <si>
    <t>120203K</t>
  </si>
  <si>
    <t>财务管理</t>
  </si>
  <si>
    <t>公共事业管理</t>
  </si>
  <si>
    <t>120401</t>
  </si>
  <si>
    <t>电子商务</t>
  </si>
  <si>
    <t>120801</t>
  </si>
  <si>
    <t>艺术学院</t>
  </si>
  <si>
    <t>音乐学</t>
  </si>
  <si>
    <t>130202</t>
  </si>
  <si>
    <t>艺术学</t>
  </si>
  <si>
    <t>视觉传达设计</t>
  </si>
  <si>
    <t>130502</t>
  </si>
  <si>
    <t>环境设计</t>
  </si>
  <si>
    <t>130503</t>
  </si>
  <si>
    <t>产品设计</t>
  </si>
  <si>
    <t>130504</t>
  </si>
  <si>
    <t>工艺美术</t>
  </si>
  <si>
    <t>130507</t>
  </si>
  <si>
    <t>数字媒体艺术</t>
  </si>
  <si>
    <t>130508</t>
  </si>
  <si>
    <t>省级传统专业改造项目</t>
  </si>
  <si>
    <t>外国语学院</t>
  </si>
  <si>
    <t>英语</t>
  </si>
  <si>
    <t>050201</t>
  </si>
  <si>
    <t>日语</t>
  </si>
  <si>
    <t>050207</t>
  </si>
  <si>
    <t>体育学院</t>
  </si>
  <si>
    <t>社会体育指导与管理</t>
  </si>
  <si>
    <t>040203</t>
  </si>
  <si>
    <t>教育学</t>
  </si>
  <si>
    <t>休闲体育</t>
  </si>
  <si>
    <t>040207T</t>
  </si>
  <si>
    <t>教育科学学院</t>
  </si>
  <si>
    <t>学前教育</t>
  </si>
  <si>
    <t>040106</t>
  </si>
  <si>
    <t>小学教育</t>
  </si>
  <si>
    <t>040107</t>
  </si>
  <si>
    <t>应用心理学</t>
  </si>
  <si>
    <t>071102</t>
  </si>
  <si>
    <t>理学</t>
  </si>
  <si>
    <t>文化与传播学院</t>
  </si>
  <si>
    <t>新闻学</t>
  </si>
  <si>
    <t>050301</t>
  </si>
  <si>
    <t>戏剧影视文学</t>
  </si>
  <si>
    <t>130304</t>
  </si>
  <si>
    <t>广播电视编导</t>
  </si>
  <si>
    <t>130305</t>
  </si>
  <si>
    <t>播音与主持艺术</t>
  </si>
  <si>
    <t>130309</t>
  </si>
  <si>
    <t>生命与环境科学学院</t>
  </si>
  <si>
    <t>林学</t>
  </si>
  <si>
    <t>090501</t>
  </si>
  <si>
    <t>农学</t>
  </si>
  <si>
    <t>国家级特色专业</t>
  </si>
  <si>
    <t>园林</t>
  </si>
  <si>
    <t>090502</t>
  </si>
  <si>
    <t>国家级专业综合改革试点</t>
  </si>
  <si>
    <t>食品科学与工程</t>
  </si>
  <si>
    <t>082701</t>
  </si>
  <si>
    <t>生物技术</t>
  </si>
  <si>
    <t>071002</t>
  </si>
  <si>
    <t>生物科学</t>
  </si>
  <si>
    <t>071001</t>
  </si>
  <si>
    <t>省级一流本科人才示范引领基地</t>
  </si>
  <si>
    <t>环境科学</t>
  </si>
  <si>
    <t>082503</t>
  </si>
  <si>
    <t>省级特色专业</t>
  </si>
  <si>
    <t>信息工程学院</t>
  </si>
  <si>
    <t>电子信息工程</t>
  </si>
  <si>
    <t>080701</t>
  </si>
  <si>
    <t>光电信息科学与工程</t>
  </si>
  <si>
    <t>080705</t>
  </si>
  <si>
    <t>计算机科学与技术</t>
  </si>
  <si>
    <t>080901</t>
  </si>
  <si>
    <t>集成电路设计与集成系统</t>
  </si>
  <si>
    <t>080710</t>
  </si>
  <si>
    <t>软件工程</t>
  </si>
  <si>
    <t>080902</t>
  </si>
  <si>
    <t>省级卓越人才教育培养计划</t>
  </si>
  <si>
    <t>数学与统计学院</t>
  </si>
  <si>
    <t>应用统计学</t>
  </si>
  <si>
    <t>071202</t>
  </si>
  <si>
    <t>经济统计学</t>
  </si>
  <si>
    <t>020102</t>
  </si>
  <si>
    <t>数学与应用数学</t>
  </si>
  <si>
    <t>070101</t>
  </si>
  <si>
    <t>化学化工学院</t>
  </si>
  <si>
    <t>应用化学</t>
  </si>
  <si>
    <t>070302</t>
  </si>
  <si>
    <t>材料科学与工程</t>
  </si>
  <si>
    <t>080401</t>
  </si>
  <si>
    <t>化学工程与工艺</t>
  </si>
  <si>
    <t>081301</t>
  </si>
  <si>
    <t>制药工程</t>
  </si>
  <si>
    <t>081302</t>
  </si>
  <si>
    <t>建筑工程学院</t>
  </si>
  <si>
    <t>建筑学</t>
  </si>
  <si>
    <t>082801</t>
  </si>
  <si>
    <t>城乡规划</t>
  </si>
  <si>
    <t>082802</t>
  </si>
  <si>
    <t>土木工程</t>
  </si>
  <si>
    <t>081001</t>
  </si>
  <si>
    <t>工程造价</t>
  </si>
  <si>
    <t>120105</t>
  </si>
  <si>
    <t>机电工程学院</t>
  </si>
  <si>
    <t>机械设计制造及其自动化</t>
  </si>
  <si>
    <t>080202</t>
  </si>
  <si>
    <t>自动化</t>
  </si>
  <si>
    <t>080801</t>
  </si>
  <si>
    <t>材料成型及控制工程</t>
  </si>
  <si>
    <t>080203</t>
  </si>
  <si>
    <t>机械电子工程</t>
  </si>
  <si>
    <t>080204</t>
  </si>
  <si>
    <t>智能制造工程</t>
  </si>
  <si>
    <t>080213T</t>
  </si>
  <si>
    <t>合计</t>
  </si>
  <si>
    <t>注：招生计划以教育厅审核为准；中外合作办学专业不得转专业。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</si>
</sst>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name val="仿宋_GB2312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14" borderId="15" applyNumberFormat="0" applyAlignment="0" applyProtection="0">
      <alignment vertical="center"/>
    </xf>
    <xf numFmtId="0" fontId="15" fillId="14" borderId="13" applyNumberFormat="0" applyAlignment="0" applyProtection="0">
      <alignment vertical="center"/>
    </xf>
    <xf numFmtId="0" fontId="22" fillId="24" borderId="18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64"/>
  <sheetViews>
    <sheetView tabSelected="1" workbookViewId="0">
      <selection activeCell="P18" sqref="P18"/>
    </sheetView>
  </sheetViews>
  <sheetFormatPr defaultColWidth="9" defaultRowHeight="14.25"/>
  <cols>
    <col min="1" max="1" width="10.2666666666667" style="3" customWidth="1"/>
    <col min="2" max="2" width="25.125" style="4" customWidth="1"/>
    <col min="3" max="3" width="11.5" style="4" customWidth="1"/>
    <col min="4" max="4" width="9" style="4" customWidth="1"/>
    <col min="5" max="6" width="4.5" style="4" customWidth="1"/>
    <col min="7" max="7" width="5.375" style="4" customWidth="1"/>
    <col min="8" max="8" width="5" style="4" customWidth="1"/>
    <col min="9" max="9" width="5.125" style="4" customWidth="1"/>
    <col min="10" max="10" width="7.125" style="4" customWidth="1"/>
    <col min="11" max="11" width="7.625" style="1" customWidth="1"/>
    <col min="12" max="12" width="25.875" style="1" customWidth="1"/>
    <col min="13" max="16373" width="9" style="1"/>
    <col min="16374" max="16384" width="9" style="5"/>
  </cols>
  <sheetData>
    <row r="1" s="1" customFormat="1" ht="30" customHeight="1" spans="1:1637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XET1" s="5"/>
      <c r="XEU1" s="5"/>
      <c r="XEV1" s="5"/>
      <c r="XEW1" s="5"/>
    </row>
    <row r="2" s="1" customFormat="1" spans="1:12">
      <c r="A2" s="7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10"/>
      <c r="G2" s="11"/>
      <c r="H2" s="12" t="s">
        <v>6</v>
      </c>
      <c r="I2" s="29"/>
      <c r="J2" s="21" t="s">
        <v>7</v>
      </c>
      <c r="K2" s="21" t="s">
        <v>8</v>
      </c>
      <c r="L2" s="21" t="s">
        <v>9</v>
      </c>
    </row>
    <row r="3" s="1" customFormat="1" spans="1:12">
      <c r="A3" s="7"/>
      <c r="B3" s="7"/>
      <c r="C3" s="13"/>
      <c r="D3" s="7"/>
      <c r="E3" s="9" t="s">
        <v>10</v>
      </c>
      <c r="F3" s="11"/>
      <c r="G3" s="14" t="s">
        <v>11</v>
      </c>
      <c r="H3" s="15"/>
      <c r="I3" s="30"/>
      <c r="J3" s="21"/>
      <c r="K3" s="21"/>
      <c r="L3" s="21"/>
    </row>
    <row r="4" s="1" customFormat="1" ht="16" customHeight="1" spans="1:12">
      <c r="A4" s="7"/>
      <c r="B4" s="7"/>
      <c r="C4" s="16"/>
      <c r="D4" s="7"/>
      <c r="E4" s="17" t="s">
        <v>12</v>
      </c>
      <c r="F4" s="17" t="s">
        <v>13</v>
      </c>
      <c r="G4" s="18"/>
      <c r="H4" s="19" t="s">
        <v>10</v>
      </c>
      <c r="I4" s="31" t="s">
        <v>11</v>
      </c>
      <c r="J4" s="21"/>
      <c r="K4" s="21"/>
      <c r="L4" s="21"/>
    </row>
    <row r="5" s="1" customFormat="1" spans="1:12">
      <c r="A5" s="7" t="s">
        <v>14</v>
      </c>
      <c r="B5" s="20" t="s">
        <v>15</v>
      </c>
      <c r="C5" s="21" t="s">
        <v>16</v>
      </c>
      <c r="D5" s="21" t="s">
        <v>17</v>
      </c>
      <c r="E5" s="22">
        <v>10</v>
      </c>
      <c r="F5" s="22">
        <v>14</v>
      </c>
      <c r="G5" s="22">
        <v>56</v>
      </c>
      <c r="H5" s="22"/>
      <c r="I5" s="22"/>
      <c r="J5" s="22"/>
      <c r="K5" s="21">
        <f>E5+F5+G5+H5+I5+J5</f>
        <v>80</v>
      </c>
      <c r="L5" s="32"/>
    </row>
    <row r="6" s="1" customFormat="1" spans="1:12">
      <c r="A6" s="7"/>
      <c r="B6" s="20" t="s">
        <v>18</v>
      </c>
      <c r="C6" s="21" t="s">
        <v>16</v>
      </c>
      <c r="D6" s="21" t="s">
        <v>17</v>
      </c>
      <c r="E6" s="22">
        <v>20</v>
      </c>
      <c r="F6" s="22">
        <v>30</v>
      </c>
      <c r="G6" s="22"/>
      <c r="H6" s="22"/>
      <c r="I6" s="22"/>
      <c r="J6" s="22">
        <v>30</v>
      </c>
      <c r="K6" s="21">
        <f t="shared" ref="K6:K37" si="0">E6+F6+G6+H6+I6+J6</f>
        <v>80</v>
      </c>
      <c r="L6" s="17" t="s">
        <v>19</v>
      </c>
    </row>
    <row r="7" s="1" customFormat="1" spans="1:12">
      <c r="A7" s="7"/>
      <c r="B7" s="20" t="s">
        <v>20</v>
      </c>
      <c r="C7" s="35" t="s">
        <v>21</v>
      </c>
      <c r="D7" s="21" t="s">
        <v>17</v>
      </c>
      <c r="E7" s="22">
        <v>20</v>
      </c>
      <c r="F7" s="22">
        <v>20</v>
      </c>
      <c r="G7" s="22"/>
      <c r="H7" s="22"/>
      <c r="I7" s="22"/>
      <c r="J7" s="22">
        <v>30</v>
      </c>
      <c r="K7" s="21">
        <f t="shared" si="0"/>
        <v>70</v>
      </c>
      <c r="L7" s="17" t="s">
        <v>22</v>
      </c>
    </row>
    <row r="8" s="1" customFormat="1" spans="1:12">
      <c r="A8" s="7"/>
      <c r="B8" s="20" t="s">
        <v>23</v>
      </c>
      <c r="C8" s="21" t="s">
        <v>24</v>
      </c>
      <c r="D8" s="21" t="s">
        <v>17</v>
      </c>
      <c r="E8" s="22">
        <v>30</v>
      </c>
      <c r="F8" s="22">
        <v>30</v>
      </c>
      <c r="G8" s="22">
        <v>20</v>
      </c>
      <c r="H8" s="22"/>
      <c r="I8" s="22"/>
      <c r="J8" s="22">
        <v>50</v>
      </c>
      <c r="K8" s="21">
        <f t="shared" si="0"/>
        <v>130</v>
      </c>
      <c r="L8" s="17" t="s">
        <v>25</v>
      </c>
    </row>
    <row r="9" s="1" customFormat="1" spans="1:12">
      <c r="A9" s="7"/>
      <c r="B9" s="20" t="s">
        <v>26</v>
      </c>
      <c r="C9" s="21" t="s">
        <v>27</v>
      </c>
      <c r="D9" s="21" t="s">
        <v>17</v>
      </c>
      <c r="E9" s="22">
        <v>20</v>
      </c>
      <c r="F9" s="22">
        <v>40</v>
      </c>
      <c r="G9" s="22"/>
      <c r="H9" s="22"/>
      <c r="I9" s="22"/>
      <c r="J9" s="22"/>
      <c r="K9" s="21">
        <f t="shared" si="0"/>
        <v>60</v>
      </c>
      <c r="L9" s="17" t="s">
        <v>28</v>
      </c>
    </row>
    <row r="10" s="1" customFormat="1" ht="17" customHeight="1" spans="1:12">
      <c r="A10" s="7"/>
      <c r="B10" s="20" t="s">
        <v>29</v>
      </c>
      <c r="C10" s="21" t="s">
        <v>30</v>
      </c>
      <c r="D10" s="21" t="s">
        <v>31</v>
      </c>
      <c r="E10" s="21">
        <v>25</v>
      </c>
      <c r="F10" s="21">
        <v>5</v>
      </c>
      <c r="G10" s="21">
        <v>20</v>
      </c>
      <c r="H10" s="21"/>
      <c r="I10" s="21"/>
      <c r="J10" s="21">
        <v>50</v>
      </c>
      <c r="K10" s="21">
        <f t="shared" si="0"/>
        <v>100</v>
      </c>
      <c r="L10" s="17" t="s">
        <v>19</v>
      </c>
    </row>
    <row r="11" s="1" customFormat="1" spans="1:12">
      <c r="A11" s="7" t="s">
        <v>32</v>
      </c>
      <c r="B11" s="20" t="s">
        <v>33</v>
      </c>
      <c r="C11" s="35" t="s">
        <v>34</v>
      </c>
      <c r="D11" s="21" t="s">
        <v>35</v>
      </c>
      <c r="E11" s="22"/>
      <c r="F11" s="22">
        <v>100</v>
      </c>
      <c r="G11" s="22"/>
      <c r="H11" s="22"/>
      <c r="I11" s="22"/>
      <c r="J11" s="22"/>
      <c r="K11" s="21">
        <f t="shared" si="0"/>
        <v>100</v>
      </c>
      <c r="L11" s="17" t="s">
        <v>19</v>
      </c>
    </row>
    <row r="12" s="1" customFormat="1" spans="1:12">
      <c r="A12" s="7"/>
      <c r="B12" s="20" t="s">
        <v>36</v>
      </c>
      <c r="C12" s="21" t="s">
        <v>37</v>
      </c>
      <c r="D12" s="21" t="s">
        <v>35</v>
      </c>
      <c r="E12" s="22"/>
      <c r="F12" s="22">
        <v>50</v>
      </c>
      <c r="G12" s="22"/>
      <c r="H12" s="22"/>
      <c r="I12" s="22"/>
      <c r="J12" s="22"/>
      <c r="K12" s="21">
        <f t="shared" si="0"/>
        <v>50</v>
      </c>
      <c r="L12" s="17" t="s">
        <v>25</v>
      </c>
    </row>
    <row r="13" s="1" customFormat="1" spans="1:12">
      <c r="A13" s="7" t="s">
        <v>38</v>
      </c>
      <c r="B13" s="20" t="s">
        <v>39</v>
      </c>
      <c r="C13" s="21" t="s">
        <v>40</v>
      </c>
      <c r="D13" s="21" t="s">
        <v>41</v>
      </c>
      <c r="E13" s="22">
        <v>30</v>
      </c>
      <c r="F13" s="22">
        <v>30</v>
      </c>
      <c r="G13" s="22">
        <v>20</v>
      </c>
      <c r="H13" s="22"/>
      <c r="I13" s="22"/>
      <c r="J13" s="22"/>
      <c r="K13" s="21">
        <f t="shared" si="0"/>
        <v>80</v>
      </c>
      <c r="L13" s="17"/>
    </row>
    <row r="14" s="1" customFormat="1" spans="1:12">
      <c r="A14" s="7"/>
      <c r="B14" s="20" t="s">
        <v>42</v>
      </c>
      <c r="C14" s="21" t="s">
        <v>43</v>
      </c>
      <c r="D14" s="21" t="s">
        <v>17</v>
      </c>
      <c r="E14" s="22">
        <v>30</v>
      </c>
      <c r="F14" s="22">
        <v>20</v>
      </c>
      <c r="G14" s="22">
        <v>10</v>
      </c>
      <c r="H14" s="22"/>
      <c r="I14" s="22"/>
      <c r="J14" s="22">
        <v>80</v>
      </c>
      <c r="K14" s="21">
        <f t="shared" si="0"/>
        <v>140</v>
      </c>
      <c r="L14" s="17" t="s">
        <v>25</v>
      </c>
    </row>
    <row r="15" s="1" customFormat="1" spans="1:12">
      <c r="A15" s="7"/>
      <c r="B15" s="20" t="s">
        <v>44</v>
      </c>
      <c r="C15" s="21" t="s">
        <v>45</v>
      </c>
      <c r="D15" s="21" t="s">
        <v>17</v>
      </c>
      <c r="E15" s="22">
        <v>70</v>
      </c>
      <c r="F15" s="22"/>
      <c r="G15" s="22"/>
      <c r="H15" s="22"/>
      <c r="I15" s="22"/>
      <c r="J15" s="22"/>
      <c r="K15" s="21">
        <f t="shared" si="0"/>
        <v>70</v>
      </c>
      <c r="L15" s="17"/>
    </row>
    <row r="16" s="1" customFormat="1" spans="1:12">
      <c r="A16" s="7"/>
      <c r="B16" s="22" t="s">
        <v>46</v>
      </c>
      <c r="C16" s="21">
        <v>120204</v>
      </c>
      <c r="D16" s="21" t="s">
        <v>17</v>
      </c>
      <c r="E16" s="22">
        <v>70</v>
      </c>
      <c r="F16" s="22"/>
      <c r="G16" s="22"/>
      <c r="H16" s="22"/>
      <c r="I16" s="22"/>
      <c r="J16" s="22"/>
      <c r="K16" s="21">
        <f t="shared" si="0"/>
        <v>70</v>
      </c>
      <c r="L16" s="17" t="s">
        <v>19</v>
      </c>
    </row>
    <row r="17" s="1" customFormat="1" spans="1:12">
      <c r="A17" s="7"/>
      <c r="B17" s="20" t="s">
        <v>47</v>
      </c>
      <c r="C17" s="21" t="s">
        <v>48</v>
      </c>
      <c r="D17" s="21" t="s">
        <v>17</v>
      </c>
      <c r="E17" s="22"/>
      <c r="F17" s="22">
        <v>40</v>
      </c>
      <c r="G17" s="22"/>
      <c r="H17" s="22"/>
      <c r="I17" s="22"/>
      <c r="J17" s="22"/>
      <c r="K17" s="21">
        <f t="shared" si="0"/>
        <v>40</v>
      </c>
      <c r="L17" s="17" t="s">
        <v>28</v>
      </c>
    </row>
    <row r="18" s="1" customFormat="1" spans="1:12">
      <c r="A18" s="7"/>
      <c r="B18" s="20" t="s">
        <v>49</v>
      </c>
      <c r="C18" s="35" t="s">
        <v>50</v>
      </c>
      <c r="D18" s="21" t="s">
        <v>17</v>
      </c>
      <c r="E18" s="22">
        <v>70</v>
      </c>
      <c r="F18" s="22"/>
      <c r="G18" s="22"/>
      <c r="H18" s="22"/>
      <c r="I18" s="22"/>
      <c r="J18" s="22"/>
      <c r="K18" s="21">
        <f t="shared" si="0"/>
        <v>70</v>
      </c>
      <c r="L18" s="17"/>
    </row>
    <row r="19" s="1" customFormat="1" spans="1:12">
      <c r="A19" s="7" t="s">
        <v>51</v>
      </c>
      <c r="B19" s="20" t="s">
        <v>52</v>
      </c>
      <c r="C19" s="21" t="s">
        <v>53</v>
      </c>
      <c r="D19" s="21" t="s">
        <v>54</v>
      </c>
      <c r="E19" s="22"/>
      <c r="F19" s="22"/>
      <c r="G19" s="21"/>
      <c r="H19" s="22">
        <v>90</v>
      </c>
      <c r="I19" s="22">
        <v>10</v>
      </c>
      <c r="J19" s="22"/>
      <c r="K19" s="21">
        <f t="shared" si="0"/>
        <v>100</v>
      </c>
      <c r="L19" s="17"/>
    </row>
    <row r="20" s="1" customFormat="1" spans="1:12">
      <c r="A20" s="7"/>
      <c r="B20" s="20" t="s">
        <v>55</v>
      </c>
      <c r="C20" s="21" t="s">
        <v>56</v>
      </c>
      <c r="D20" s="21" t="s">
        <v>54</v>
      </c>
      <c r="E20" s="22"/>
      <c r="F20" s="22"/>
      <c r="G20" s="21"/>
      <c r="H20" s="22">
        <v>20</v>
      </c>
      <c r="I20" s="22">
        <v>20</v>
      </c>
      <c r="J20" s="22"/>
      <c r="K20" s="21">
        <f t="shared" si="0"/>
        <v>40</v>
      </c>
      <c r="L20" s="17" t="s">
        <v>28</v>
      </c>
    </row>
    <row r="21" s="1" customFormat="1" spans="1:12">
      <c r="A21" s="7"/>
      <c r="B21" s="20" t="s">
        <v>57</v>
      </c>
      <c r="C21" s="21" t="s">
        <v>58</v>
      </c>
      <c r="D21" s="21" t="s">
        <v>54</v>
      </c>
      <c r="E21" s="22"/>
      <c r="F21" s="22"/>
      <c r="G21" s="21"/>
      <c r="H21" s="22">
        <v>29</v>
      </c>
      <c r="I21" s="22">
        <v>21</v>
      </c>
      <c r="J21" s="22"/>
      <c r="K21" s="21">
        <f t="shared" si="0"/>
        <v>50</v>
      </c>
      <c r="L21" s="17" t="s">
        <v>28</v>
      </c>
    </row>
    <row r="22" s="1" customFormat="1" spans="1:12">
      <c r="A22" s="7"/>
      <c r="B22" s="20" t="s">
        <v>59</v>
      </c>
      <c r="C22" s="21" t="s">
        <v>60</v>
      </c>
      <c r="D22" s="21" t="s">
        <v>54</v>
      </c>
      <c r="E22" s="22"/>
      <c r="F22" s="22"/>
      <c r="G22" s="21"/>
      <c r="H22" s="22">
        <v>22</v>
      </c>
      <c r="I22" s="22">
        <v>18</v>
      </c>
      <c r="J22" s="22"/>
      <c r="K22" s="21">
        <f t="shared" si="0"/>
        <v>40</v>
      </c>
      <c r="L22" s="17" t="s">
        <v>25</v>
      </c>
    </row>
    <row r="23" s="1" customFormat="1" spans="1:12">
      <c r="A23" s="7"/>
      <c r="B23" s="20" t="s">
        <v>61</v>
      </c>
      <c r="C23" s="35" t="s">
        <v>62</v>
      </c>
      <c r="D23" s="21" t="s">
        <v>54</v>
      </c>
      <c r="E23" s="22"/>
      <c r="F23" s="22"/>
      <c r="G23" s="21"/>
      <c r="H23" s="22">
        <v>57</v>
      </c>
      <c r="I23" s="22">
        <v>13</v>
      </c>
      <c r="J23" s="22"/>
      <c r="K23" s="21">
        <f t="shared" si="0"/>
        <v>70</v>
      </c>
      <c r="L23" s="17"/>
    </row>
    <row r="24" s="1" customFormat="1" spans="1:12">
      <c r="A24" s="7"/>
      <c r="B24" s="20" t="s">
        <v>63</v>
      </c>
      <c r="C24" s="35" t="s">
        <v>64</v>
      </c>
      <c r="D24" s="21" t="s">
        <v>54</v>
      </c>
      <c r="E24" s="22"/>
      <c r="F24" s="22"/>
      <c r="G24" s="21"/>
      <c r="H24" s="22">
        <v>24</v>
      </c>
      <c r="I24" s="22">
        <v>16</v>
      </c>
      <c r="J24" s="22"/>
      <c r="K24" s="21">
        <f t="shared" si="0"/>
        <v>40</v>
      </c>
      <c r="L24" s="17" t="s">
        <v>65</v>
      </c>
    </row>
    <row r="25" s="1" customFormat="1" spans="1:12">
      <c r="A25" s="7" t="s">
        <v>66</v>
      </c>
      <c r="B25" s="20" t="s">
        <v>67</v>
      </c>
      <c r="C25" s="21" t="s">
        <v>68</v>
      </c>
      <c r="D25" s="21" t="s">
        <v>35</v>
      </c>
      <c r="E25" s="22">
        <v>30</v>
      </c>
      <c r="F25" s="22">
        <v>90</v>
      </c>
      <c r="G25" s="21"/>
      <c r="H25" s="21"/>
      <c r="I25" s="21"/>
      <c r="J25" s="21"/>
      <c r="K25" s="21">
        <f t="shared" si="0"/>
        <v>120</v>
      </c>
      <c r="L25" s="17" t="s">
        <v>19</v>
      </c>
    </row>
    <row r="26" s="1" customFormat="1" spans="1:12">
      <c r="A26" s="7"/>
      <c r="B26" s="20" t="s">
        <v>69</v>
      </c>
      <c r="C26" s="21" t="s">
        <v>70</v>
      </c>
      <c r="D26" s="21" t="s">
        <v>35</v>
      </c>
      <c r="E26" s="22">
        <v>10</v>
      </c>
      <c r="F26" s="22">
        <v>30</v>
      </c>
      <c r="G26" s="21">
        <v>10</v>
      </c>
      <c r="H26" s="21"/>
      <c r="I26" s="21"/>
      <c r="J26" s="21"/>
      <c r="K26" s="21">
        <f t="shared" si="0"/>
        <v>50</v>
      </c>
      <c r="L26" s="17"/>
    </row>
    <row r="27" s="1" customFormat="1" spans="1:12">
      <c r="A27" s="7" t="s">
        <v>71</v>
      </c>
      <c r="B27" s="23" t="s">
        <v>72</v>
      </c>
      <c r="C27" s="21" t="s">
        <v>73</v>
      </c>
      <c r="D27" s="21" t="s">
        <v>74</v>
      </c>
      <c r="E27" s="22"/>
      <c r="F27" s="22"/>
      <c r="G27" s="17"/>
      <c r="H27" s="22">
        <v>80</v>
      </c>
      <c r="I27" s="11"/>
      <c r="J27" s="11"/>
      <c r="K27" s="21">
        <f t="shared" si="0"/>
        <v>80</v>
      </c>
      <c r="L27" s="17"/>
    </row>
    <row r="28" s="1" customFormat="1" spans="1:12">
      <c r="A28" s="7"/>
      <c r="B28" s="20" t="s">
        <v>75</v>
      </c>
      <c r="C28" s="21" t="s">
        <v>76</v>
      </c>
      <c r="D28" s="21" t="s">
        <v>74</v>
      </c>
      <c r="E28" s="22"/>
      <c r="F28" s="22"/>
      <c r="G28" s="17"/>
      <c r="H28" s="22">
        <v>80</v>
      </c>
      <c r="I28" s="11"/>
      <c r="J28" s="11"/>
      <c r="K28" s="21">
        <f t="shared" si="0"/>
        <v>80</v>
      </c>
      <c r="L28" s="17"/>
    </row>
    <row r="29" s="1" customFormat="1" spans="1:12">
      <c r="A29" s="7" t="s">
        <v>77</v>
      </c>
      <c r="B29" s="20" t="s">
        <v>78</v>
      </c>
      <c r="C29" s="36" t="s">
        <v>79</v>
      </c>
      <c r="D29" s="21" t="s">
        <v>74</v>
      </c>
      <c r="E29" s="22"/>
      <c r="F29" s="22">
        <v>50</v>
      </c>
      <c r="G29" s="21"/>
      <c r="H29" s="21"/>
      <c r="I29" s="21"/>
      <c r="J29" s="21">
        <v>80</v>
      </c>
      <c r="K29" s="21">
        <f t="shared" si="0"/>
        <v>130</v>
      </c>
      <c r="L29" s="17" t="s">
        <v>19</v>
      </c>
    </row>
    <row r="30" s="1" customFormat="1" spans="1:12">
      <c r="A30" s="7"/>
      <c r="B30" s="20" t="s">
        <v>80</v>
      </c>
      <c r="C30" s="21" t="s">
        <v>81</v>
      </c>
      <c r="D30" s="21" t="s">
        <v>74</v>
      </c>
      <c r="E30" s="22">
        <v>20</v>
      </c>
      <c r="F30" s="22">
        <v>20</v>
      </c>
      <c r="G30" s="20"/>
      <c r="H30" s="20"/>
      <c r="I30" s="20"/>
      <c r="J30" s="20"/>
      <c r="K30" s="21">
        <f t="shared" si="0"/>
        <v>40</v>
      </c>
      <c r="L30" s="17"/>
    </row>
    <row r="31" s="1" customFormat="1" spans="1:12">
      <c r="A31" s="7"/>
      <c r="B31" s="20" t="s">
        <v>82</v>
      </c>
      <c r="C31" s="21" t="s">
        <v>83</v>
      </c>
      <c r="D31" s="21" t="s">
        <v>84</v>
      </c>
      <c r="E31" s="22">
        <v>20</v>
      </c>
      <c r="F31" s="22">
        <v>20</v>
      </c>
      <c r="G31" s="22"/>
      <c r="H31" s="22"/>
      <c r="I31" s="22"/>
      <c r="J31" s="22"/>
      <c r="K31" s="21">
        <f t="shared" si="0"/>
        <v>40</v>
      </c>
      <c r="L31" s="17" t="s">
        <v>28</v>
      </c>
    </row>
    <row r="32" s="1" customFormat="1" spans="1:12">
      <c r="A32" s="7" t="s">
        <v>85</v>
      </c>
      <c r="B32" s="20" t="s">
        <v>86</v>
      </c>
      <c r="C32" s="21" t="s">
        <v>87</v>
      </c>
      <c r="D32" s="21" t="s">
        <v>35</v>
      </c>
      <c r="E32" s="22"/>
      <c r="F32" s="22">
        <v>80</v>
      </c>
      <c r="G32" s="22"/>
      <c r="H32" s="22"/>
      <c r="I32" s="22"/>
      <c r="J32" s="22"/>
      <c r="K32" s="21">
        <f t="shared" si="0"/>
        <v>80</v>
      </c>
      <c r="L32" s="17" t="s">
        <v>28</v>
      </c>
    </row>
    <row r="33" s="1" customFormat="1" spans="1:12">
      <c r="A33" s="7"/>
      <c r="B33" s="20" t="s">
        <v>88</v>
      </c>
      <c r="C33" s="21" t="s">
        <v>89</v>
      </c>
      <c r="D33" s="21" t="s">
        <v>54</v>
      </c>
      <c r="E33" s="22"/>
      <c r="F33" s="22"/>
      <c r="G33" s="17"/>
      <c r="H33" s="22">
        <v>40</v>
      </c>
      <c r="I33" s="22"/>
      <c r="J33" s="22"/>
      <c r="K33" s="21">
        <f t="shared" si="0"/>
        <v>40</v>
      </c>
      <c r="L33" s="17"/>
    </row>
    <row r="34" s="1" customFormat="1" spans="1:12">
      <c r="A34" s="7"/>
      <c r="B34" s="20" t="s">
        <v>90</v>
      </c>
      <c r="C34" s="21" t="s">
        <v>91</v>
      </c>
      <c r="D34" s="21" t="s">
        <v>54</v>
      </c>
      <c r="E34" s="22"/>
      <c r="F34" s="22"/>
      <c r="G34" s="17"/>
      <c r="H34" s="22">
        <v>58</v>
      </c>
      <c r="I34" s="22">
        <v>12</v>
      </c>
      <c r="J34" s="22"/>
      <c r="K34" s="21">
        <f t="shared" si="0"/>
        <v>70</v>
      </c>
      <c r="L34" s="17" t="s">
        <v>28</v>
      </c>
    </row>
    <row r="35" s="1" customFormat="1" spans="1:12">
      <c r="A35" s="7"/>
      <c r="B35" s="20" t="s">
        <v>92</v>
      </c>
      <c r="C35" s="35" t="s">
        <v>93</v>
      </c>
      <c r="D35" s="21" t="s">
        <v>54</v>
      </c>
      <c r="E35" s="22"/>
      <c r="F35" s="22"/>
      <c r="G35" s="17"/>
      <c r="H35" s="22">
        <v>20</v>
      </c>
      <c r="I35" s="22">
        <v>10</v>
      </c>
      <c r="J35" s="22"/>
      <c r="K35" s="21">
        <f t="shared" si="0"/>
        <v>30</v>
      </c>
      <c r="L35" s="17" t="s">
        <v>22</v>
      </c>
    </row>
    <row r="36" s="1" customFormat="1" spans="1:12">
      <c r="A36" s="7" t="s">
        <v>94</v>
      </c>
      <c r="B36" s="20" t="s">
        <v>95</v>
      </c>
      <c r="C36" s="21" t="s">
        <v>96</v>
      </c>
      <c r="D36" s="21" t="s">
        <v>97</v>
      </c>
      <c r="E36" s="22">
        <v>31</v>
      </c>
      <c r="F36" s="22"/>
      <c r="G36" s="21">
        <v>9</v>
      </c>
      <c r="H36" s="21"/>
      <c r="I36" s="21"/>
      <c r="J36" s="21"/>
      <c r="K36" s="21">
        <f t="shared" si="0"/>
        <v>40</v>
      </c>
      <c r="L36" s="17" t="s">
        <v>98</v>
      </c>
    </row>
    <row r="37" s="1" customFormat="1" spans="1:12">
      <c r="A37" s="7"/>
      <c r="B37" s="20" t="s">
        <v>99</v>
      </c>
      <c r="C37" s="21" t="s">
        <v>100</v>
      </c>
      <c r="D37" s="21" t="s">
        <v>97</v>
      </c>
      <c r="E37" s="22">
        <v>60</v>
      </c>
      <c r="F37" s="22"/>
      <c r="G37" s="21"/>
      <c r="H37" s="21"/>
      <c r="I37" s="21"/>
      <c r="J37" s="21"/>
      <c r="K37" s="21">
        <f t="shared" si="0"/>
        <v>60</v>
      </c>
      <c r="L37" s="17" t="s">
        <v>101</v>
      </c>
    </row>
    <row r="38" s="1" customFormat="1" spans="1:12">
      <c r="A38" s="7"/>
      <c r="B38" s="20" t="s">
        <v>102</v>
      </c>
      <c r="C38" s="21" t="s">
        <v>103</v>
      </c>
      <c r="D38" s="21" t="s">
        <v>31</v>
      </c>
      <c r="E38" s="22">
        <v>60</v>
      </c>
      <c r="F38" s="22"/>
      <c r="G38" s="21"/>
      <c r="H38" s="21"/>
      <c r="I38" s="21"/>
      <c r="J38" s="21"/>
      <c r="K38" s="21">
        <f t="shared" ref="K38:K63" si="1">E38+F38+G38+H38+I38+J38</f>
        <v>60</v>
      </c>
      <c r="L38" s="17"/>
    </row>
    <row r="39" s="1" customFormat="1" spans="1:12">
      <c r="A39" s="7"/>
      <c r="B39" s="20" t="s">
        <v>104</v>
      </c>
      <c r="C39" s="21" t="s">
        <v>105</v>
      </c>
      <c r="D39" s="21" t="s">
        <v>31</v>
      </c>
      <c r="E39" s="22">
        <v>80</v>
      </c>
      <c r="F39" s="22"/>
      <c r="G39" s="21"/>
      <c r="H39" s="21"/>
      <c r="I39" s="21"/>
      <c r="J39" s="21"/>
      <c r="K39" s="21">
        <f t="shared" si="1"/>
        <v>80</v>
      </c>
      <c r="L39" s="17" t="s">
        <v>19</v>
      </c>
    </row>
    <row r="40" s="1" customFormat="1" spans="1:12">
      <c r="A40" s="7"/>
      <c r="B40" s="20" t="s">
        <v>106</v>
      </c>
      <c r="C40" s="35" t="s">
        <v>107</v>
      </c>
      <c r="D40" s="21" t="s">
        <v>84</v>
      </c>
      <c r="E40" s="22">
        <v>50</v>
      </c>
      <c r="F40" s="22"/>
      <c r="G40" s="21">
        <v>10</v>
      </c>
      <c r="H40" s="21"/>
      <c r="I40" s="21"/>
      <c r="J40" s="21"/>
      <c r="K40" s="21">
        <f t="shared" si="1"/>
        <v>60</v>
      </c>
      <c r="L40" s="17" t="s">
        <v>108</v>
      </c>
    </row>
    <row r="41" s="1" customFormat="1" spans="1:12">
      <c r="A41" s="7"/>
      <c r="B41" s="20" t="s">
        <v>109</v>
      </c>
      <c r="C41" s="21" t="s">
        <v>110</v>
      </c>
      <c r="D41" s="21" t="s">
        <v>31</v>
      </c>
      <c r="E41" s="22">
        <v>60</v>
      </c>
      <c r="F41" s="22"/>
      <c r="G41" s="21"/>
      <c r="H41" s="21"/>
      <c r="I41" s="21"/>
      <c r="J41" s="21"/>
      <c r="K41" s="21">
        <f t="shared" si="1"/>
        <v>60</v>
      </c>
      <c r="L41" s="17" t="s">
        <v>111</v>
      </c>
    </row>
    <row r="42" s="1" customFormat="1" spans="1:12">
      <c r="A42" s="7" t="s">
        <v>112</v>
      </c>
      <c r="B42" s="20" t="s">
        <v>113</v>
      </c>
      <c r="C42" s="21" t="s">
        <v>114</v>
      </c>
      <c r="D42" s="21" t="s">
        <v>31</v>
      </c>
      <c r="E42" s="22">
        <v>80</v>
      </c>
      <c r="F42" s="22"/>
      <c r="G42" s="21"/>
      <c r="H42" s="21"/>
      <c r="I42" s="21"/>
      <c r="J42" s="21"/>
      <c r="K42" s="21">
        <f t="shared" si="1"/>
        <v>80</v>
      </c>
      <c r="L42" s="17" t="s">
        <v>28</v>
      </c>
    </row>
    <row r="43" s="1" customFormat="1" spans="1:12">
      <c r="A43" s="7"/>
      <c r="B43" s="23" t="s">
        <v>115</v>
      </c>
      <c r="C43" s="21" t="s">
        <v>116</v>
      </c>
      <c r="D43" s="21" t="s">
        <v>31</v>
      </c>
      <c r="E43" s="22">
        <v>50</v>
      </c>
      <c r="F43" s="22"/>
      <c r="G43" s="21"/>
      <c r="H43" s="21"/>
      <c r="I43" s="21"/>
      <c r="J43" s="21"/>
      <c r="K43" s="21">
        <f t="shared" si="1"/>
        <v>50</v>
      </c>
      <c r="L43" s="17" t="s">
        <v>65</v>
      </c>
    </row>
    <row r="44" s="1" customFormat="1" spans="1:12">
      <c r="A44" s="7"/>
      <c r="B44" s="20" t="s">
        <v>117</v>
      </c>
      <c r="C44" s="21" t="s">
        <v>118</v>
      </c>
      <c r="D44" s="21" t="s">
        <v>31</v>
      </c>
      <c r="E44" s="22">
        <v>90</v>
      </c>
      <c r="F44" s="22"/>
      <c r="G44" s="21"/>
      <c r="H44" s="21"/>
      <c r="I44" s="21"/>
      <c r="J44" s="21"/>
      <c r="K44" s="21">
        <f t="shared" si="1"/>
        <v>90</v>
      </c>
      <c r="L44" s="17"/>
    </row>
    <row r="45" s="1" customFormat="1" spans="1:12">
      <c r="A45" s="7"/>
      <c r="B45" s="20" t="s">
        <v>119</v>
      </c>
      <c r="C45" s="35" t="s">
        <v>120</v>
      </c>
      <c r="D45" s="21" t="s">
        <v>31</v>
      </c>
      <c r="E45" s="22">
        <v>50</v>
      </c>
      <c r="F45" s="22"/>
      <c r="G45" s="21"/>
      <c r="H45" s="21"/>
      <c r="I45" s="21"/>
      <c r="J45" s="21"/>
      <c r="K45" s="21">
        <f t="shared" si="1"/>
        <v>50</v>
      </c>
      <c r="L45" s="17"/>
    </row>
    <row r="46" s="1" customFormat="1" spans="1:12">
      <c r="A46" s="7"/>
      <c r="B46" s="20" t="s">
        <v>121</v>
      </c>
      <c r="C46" s="21" t="s">
        <v>122</v>
      </c>
      <c r="D46" s="21" t="s">
        <v>31</v>
      </c>
      <c r="E46" s="22">
        <v>90</v>
      </c>
      <c r="F46" s="22"/>
      <c r="G46" s="21"/>
      <c r="H46" s="21"/>
      <c r="I46" s="21"/>
      <c r="J46" s="21"/>
      <c r="K46" s="21">
        <f t="shared" si="1"/>
        <v>90</v>
      </c>
      <c r="L46" s="17" t="s">
        <v>123</v>
      </c>
    </row>
    <row r="47" s="1" customFormat="1" spans="1:12">
      <c r="A47" s="7" t="s">
        <v>124</v>
      </c>
      <c r="B47" s="20" t="s">
        <v>125</v>
      </c>
      <c r="C47" s="35" t="s">
        <v>126</v>
      </c>
      <c r="D47" s="21" t="s">
        <v>84</v>
      </c>
      <c r="E47" s="22">
        <v>70</v>
      </c>
      <c r="F47" s="22"/>
      <c r="G47" s="21"/>
      <c r="H47" s="21"/>
      <c r="I47" s="21"/>
      <c r="J47" s="21"/>
      <c r="K47" s="21">
        <f t="shared" si="1"/>
        <v>70</v>
      </c>
      <c r="L47" s="17"/>
    </row>
    <row r="48" s="1" customFormat="1" spans="1:12">
      <c r="A48" s="7"/>
      <c r="B48" s="20" t="s">
        <v>127</v>
      </c>
      <c r="C48" s="21" t="s">
        <v>128</v>
      </c>
      <c r="D48" s="21" t="s">
        <v>41</v>
      </c>
      <c r="E48" s="22">
        <v>80</v>
      </c>
      <c r="F48" s="22"/>
      <c r="G48" s="21"/>
      <c r="H48" s="21"/>
      <c r="I48" s="21"/>
      <c r="J48" s="21"/>
      <c r="K48" s="21">
        <f t="shared" si="1"/>
        <v>80</v>
      </c>
      <c r="L48" s="17"/>
    </row>
    <row r="49" s="1" customFormat="1" spans="1:12">
      <c r="A49" s="7"/>
      <c r="B49" s="20" t="s">
        <v>129</v>
      </c>
      <c r="C49" s="21" t="s">
        <v>130</v>
      </c>
      <c r="D49" s="21" t="s">
        <v>84</v>
      </c>
      <c r="E49" s="22">
        <v>120</v>
      </c>
      <c r="F49" s="22"/>
      <c r="G49" s="21"/>
      <c r="H49" s="21"/>
      <c r="I49" s="21"/>
      <c r="J49" s="21"/>
      <c r="K49" s="21">
        <f t="shared" si="1"/>
        <v>120</v>
      </c>
      <c r="L49" s="17"/>
    </row>
    <row r="50" s="1" customFormat="1" spans="1:12">
      <c r="A50" s="7" t="s">
        <v>131</v>
      </c>
      <c r="B50" s="20" t="s">
        <v>132</v>
      </c>
      <c r="C50" s="21" t="s">
        <v>133</v>
      </c>
      <c r="D50" s="21" t="s">
        <v>31</v>
      </c>
      <c r="E50" s="22">
        <v>80</v>
      </c>
      <c r="F50" s="22"/>
      <c r="G50" s="21"/>
      <c r="H50" s="21"/>
      <c r="I50" s="21"/>
      <c r="J50" s="21"/>
      <c r="K50" s="21">
        <f t="shared" si="1"/>
        <v>80</v>
      </c>
      <c r="L50" s="17" t="s">
        <v>28</v>
      </c>
    </row>
    <row r="51" s="1" customFormat="1" spans="1:12">
      <c r="A51" s="7"/>
      <c r="B51" s="20" t="s">
        <v>134</v>
      </c>
      <c r="C51" s="21" t="s">
        <v>135</v>
      </c>
      <c r="D51" s="21" t="s">
        <v>31</v>
      </c>
      <c r="E51" s="22">
        <v>70</v>
      </c>
      <c r="F51" s="22"/>
      <c r="G51" s="20"/>
      <c r="H51" s="20"/>
      <c r="I51" s="20"/>
      <c r="J51" s="20"/>
      <c r="K51" s="21">
        <f t="shared" si="1"/>
        <v>70</v>
      </c>
      <c r="L51" s="17"/>
    </row>
    <row r="52" s="1" customFormat="1" spans="1:12">
      <c r="A52" s="7"/>
      <c r="B52" s="20" t="s">
        <v>136</v>
      </c>
      <c r="C52" s="21" t="s">
        <v>137</v>
      </c>
      <c r="D52" s="21" t="s">
        <v>31</v>
      </c>
      <c r="E52" s="22">
        <v>70</v>
      </c>
      <c r="F52" s="22"/>
      <c r="G52" s="20"/>
      <c r="H52" s="20"/>
      <c r="I52" s="20"/>
      <c r="J52" s="20"/>
      <c r="K52" s="21">
        <f t="shared" si="1"/>
        <v>70</v>
      </c>
      <c r="L52" s="17"/>
    </row>
    <row r="53" s="1" customFormat="1" spans="1:12">
      <c r="A53" s="7"/>
      <c r="B53" s="20" t="s">
        <v>138</v>
      </c>
      <c r="C53" s="21" t="s">
        <v>139</v>
      </c>
      <c r="D53" s="21" t="s">
        <v>31</v>
      </c>
      <c r="E53" s="22">
        <v>80</v>
      </c>
      <c r="F53" s="22"/>
      <c r="G53" s="21"/>
      <c r="H53" s="21"/>
      <c r="I53" s="21"/>
      <c r="J53" s="21"/>
      <c r="K53" s="21">
        <f t="shared" si="1"/>
        <v>80</v>
      </c>
      <c r="L53" s="17" t="s">
        <v>25</v>
      </c>
    </row>
    <row r="54" s="1" customFormat="1" spans="1:12">
      <c r="A54" s="7" t="s">
        <v>140</v>
      </c>
      <c r="B54" s="20" t="s">
        <v>141</v>
      </c>
      <c r="C54" s="21" t="s">
        <v>142</v>
      </c>
      <c r="D54" s="21" t="s">
        <v>31</v>
      </c>
      <c r="E54" s="22">
        <v>70</v>
      </c>
      <c r="F54" s="22"/>
      <c r="G54" s="21"/>
      <c r="H54" s="21"/>
      <c r="I54" s="21"/>
      <c r="J54" s="21"/>
      <c r="K54" s="21">
        <f t="shared" si="1"/>
        <v>70</v>
      </c>
      <c r="L54" s="17" t="s">
        <v>111</v>
      </c>
    </row>
    <row r="55" s="1" customFormat="1" spans="1:12">
      <c r="A55" s="7"/>
      <c r="B55" s="20" t="s">
        <v>143</v>
      </c>
      <c r="C55" s="21" t="s">
        <v>144</v>
      </c>
      <c r="D55" s="21" t="s">
        <v>31</v>
      </c>
      <c r="E55" s="22">
        <v>40</v>
      </c>
      <c r="F55" s="22"/>
      <c r="G55" s="20"/>
      <c r="H55" s="20"/>
      <c r="I55" s="20"/>
      <c r="J55" s="20"/>
      <c r="K55" s="21">
        <f t="shared" si="1"/>
        <v>40</v>
      </c>
      <c r="L55" s="17" t="s">
        <v>22</v>
      </c>
    </row>
    <row r="56" s="1" customFormat="1" spans="1:12">
      <c r="A56" s="7"/>
      <c r="B56" s="20" t="s">
        <v>145</v>
      </c>
      <c r="C56" s="21" t="s">
        <v>146</v>
      </c>
      <c r="D56" s="21" t="s">
        <v>31</v>
      </c>
      <c r="E56" s="22">
        <v>130</v>
      </c>
      <c r="F56" s="22"/>
      <c r="G56" s="21"/>
      <c r="H56" s="21"/>
      <c r="I56" s="21"/>
      <c r="J56" s="21"/>
      <c r="K56" s="21">
        <f t="shared" si="1"/>
        <v>130</v>
      </c>
      <c r="L56" s="17"/>
    </row>
    <row r="57" s="1" customFormat="1" spans="1:12">
      <c r="A57" s="7"/>
      <c r="B57" s="23" t="s">
        <v>147</v>
      </c>
      <c r="C57" s="36" t="s">
        <v>148</v>
      </c>
      <c r="D57" s="21" t="s">
        <v>31</v>
      </c>
      <c r="E57" s="22">
        <v>60</v>
      </c>
      <c r="F57" s="22"/>
      <c r="G57" s="20"/>
      <c r="H57" s="20"/>
      <c r="I57" s="20"/>
      <c r="J57" s="20"/>
      <c r="K57" s="21">
        <f t="shared" si="1"/>
        <v>60</v>
      </c>
      <c r="L57" s="17" t="s">
        <v>22</v>
      </c>
    </row>
    <row r="58" s="1" customFormat="1" spans="1:12">
      <c r="A58" s="7" t="s">
        <v>149</v>
      </c>
      <c r="B58" s="23" t="s">
        <v>150</v>
      </c>
      <c r="C58" s="21" t="s">
        <v>151</v>
      </c>
      <c r="D58" s="21" t="s">
        <v>31</v>
      </c>
      <c r="E58" s="22">
        <v>90</v>
      </c>
      <c r="F58" s="22"/>
      <c r="G58" s="21">
        <v>20</v>
      </c>
      <c r="H58" s="21"/>
      <c r="I58" s="21"/>
      <c r="J58" s="21"/>
      <c r="K58" s="21">
        <f t="shared" si="1"/>
        <v>110</v>
      </c>
      <c r="L58" s="17" t="s">
        <v>19</v>
      </c>
    </row>
    <row r="59" s="1" customFormat="1" spans="1:12">
      <c r="A59" s="7"/>
      <c r="B59" s="20" t="s">
        <v>152</v>
      </c>
      <c r="C59" s="21" t="s">
        <v>153</v>
      </c>
      <c r="D59" s="21" t="s">
        <v>31</v>
      </c>
      <c r="E59" s="22">
        <v>100</v>
      </c>
      <c r="F59" s="22"/>
      <c r="G59" s="21"/>
      <c r="H59" s="21"/>
      <c r="I59" s="21"/>
      <c r="J59" s="21"/>
      <c r="K59" s="21">
        <f t="shared" si="1"/>
        <v>100</v>
      </c>
      <c r="L59" s="17" t="s">
        <v>19</v>
      </c>
    </row>
    <row r="60" s="1" customFormat="1" spans="1:12">
      <c r="A60" s="7"/>
      <c r="B60" s="20" t="s">
        <v>154</v>
      </c>
      <c r="C60" s="35" t="s">
        <v>155</v>
      </c>
      <c r="D60" s="21" t="s">
        <v>31</v>
      </c>
      <c r="E60" s="22">
        <v>40</v>
      </c>
      <c r="F60" s="22"/>
      <c r="G60" s="20"/>
      <c r="H60" s="20"/>
      <c r="I60" s="20"/>
      <c r="J60" s="20"/>
      <c r="K60" s="21">
        <f t="shared" si="1"/>
        <v>40</v>
      </c>
      <c r="L60" s="17"/>
    </row>
    <row r="61" s="1" customFormat="1" spans="1:12">
      <c r="A61" s="7"/>
      <c r="B61" s="20" t="s">
        <v>156</v>
      </c>
      <c r="C61" s="21" t="s">
        <v>157</v>
      </c>
      <c r="D61" s="21" t="s">
        <v>31</v>
      </c>
      <c r="E61" s="22">
        <v>80</v>
      </c>
      <c r="F61" s="22"/>
      <c r="G61" s="21"/>
      <c r="H61" s="21"/>
      <c r="I61" s="21"/>
      <c r="J61" s="21"/>
      <c r="K61" s="21">
        <f t="shared" si="1"/>
        <v>80</v>
      </c>
      <c r="L61" s="17"/>
    </row>
    <row r="62" s="1" customFormat="1" spans="1:12">
      <c r="A62" s="7"/>
      <c r="B62" s="23" t="s">
        <v>158</v>
      </c>
      <c r="C62" s="21" t="s">
        <v>159</v>
      </c>
      <c r="D62" s="21" t="s">
        <v>31</v>
      </c>
      <c r="E62" s="22">
        <v>40</v>
      </c>
      <c r="F62" s="22"/>
      <c r="G62" s="21"/>
      <c r="H62" s="21"/>
      <c r="I62" s="33"/>
      <c r="J62" s="33"/>
      <c r="K62" s="21">
        <f t="shared" si="1"/>
        <v>40</v>
      </c>
      <c r="L62" s="17"/>
    </row>
    <row r="63" s="1" customFormat="1" spans="1:12">
      <c r="A63" s="24" t="s">
        <v>160</v>
      </c>
      <c r="B63" s="22"/>
      <c r="C63" s="22"/>
      <c r="D63" s="25"/>
      <c r="E63" s="21">
        <f>SUM(E5:E62)</f>
        <v>2396</v>
      </c>
      <c r="F63" s="21">
        <f>SUM(F5:F62)</f>
        <v>669</v>
      </c>
      <c r="G63" s="21">
        <f>SUM(G5:G62)</f>
        <v>175</v>
      </c>
      <c r="H63" s="21">
        <f>SUM(H5:H62)</f>
        <v>520</v>
      </c>
      <c r="I63" s="21">
        <f>SUM(I5:I62)</f>
        <v>120</v>
      </c>
      <c r="J63" s="21">
        <v>320</v>
      </c>
      <c r="K63" s="21">
        <f t="shared" si="1"/>
        <v>4200</v>
      </c>
      <c r="L63" s="17"/>
    </row>
    <row r="64" s="2" customFormat="1" spans="1:16377">
      <c r="A64" s="26" t="s">
        <v>161</v>
      </c>
      <c r="B64" s="26"/>
      <c r="C64" s="26"/>
      <c r="D64" s="27"/>
      <c r="E64" s="28"/>
      <c r="F64" s="28"/>
      <c r="G64" s="28"/>
      <c r="H64" s="28"/>
      <c r="I64" s="28"/>
      <c r="J64" s="28"/>
      <c r="K64" s="1"/>
      <c r="L64" s="1"/>
      <c r="XET64" s="34"/>
      <c r="XEU64" s="34"/>
      <c r="XEV64" s="34"/>
      <c r="XEW64" s="34"/>
    </row>
  </sheetData>
  <mergeCells count="26">
    <mergeCell ref="A1:L1"/>
    <mergeCell ref="E2:G2"/>
    <mergeCell ref="E3:F3"/>
    <mergeCell ref="A2:A4"/>
    <mergeCell ref="A5:A10"/>
    <mergeCell ref="A11:A12"/>
    <mergeCell ref="A13:A18"/>
    <mergeCell ref="A19:A24"/>
    <mergeCell ref="A25:A26"/>
    <mergeCell ref="A27:A28"/>
    <mergeCell ref="A29:A31"/>
    <mergeCell ref="A32:A35"/>
    <mergeCell ref="A36:A41"/>
    <mergeCell ref="A42:A46"/>
    <mergeCell ref="A47:A49"/>
    <mergeCell ref="A50:A53"/>
    <mergeCell ref="A54:A57"/>
    <mergeCell ref="A58:A62"/>
    <mergeCell ref="B2:B4"/>
    <mergeCell ref="C2:C4"/>
    <mergeCell ref="D2:D4"/>
    <mergeCell ref="G3:G4"/>
    <mergeCell ref="J2:J4"/>
    <mergeCell ref="K2:K4"/>
    <mergeCell ref="L2:L4"/>
    <mergeCell ref="H2:I3"/>
  </mergeCells>
  <pageMargins left="0.75" right="0.75" top="1" bottom="1" header="0.5" footer="0.5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小格调1403704397</cp:lastModifiedBy>
  <dcterms:created xsi:type="dcterms:W3CDTF">2022-05-13T01:58:00Z</dcterms:created>
  <dcterms:modified xsi:type="dcterms:W3CDTF">2022-06-20T07:29:32Z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FDF7ED34C97E4E0683D46B990AAB3A70</vt:lpwstr>
  </property>
  <property fmtid="{D5CDD505-2E9C-101B-9397-08002B2CF9AE}" pid="3" name="KSOProductBuildVer">
    <vt:lpwstr>2052-11.1.0.11744</vt:lpwstr>
  </property>
</Properties>
</file>